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C81414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C8141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165" fontId="0" fillId="0" borderId="0" pivotButton="0" quotePrefix="0" xfId="0"/>
    <xf numFmtId="9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6" customWidth="1" min="3" max="3"/>
    <col width="13" customWidth="1" min="4" max="4"/>
    <col width="16" customWidth="1" min="5" max="5"/>
    <col width="18" customWidth="1" min="6" max="6"/>
    <col width="13" customWidth="1" min="7" max="7"/>
  </cols>
  <sheetData>
    <row r="1">
      <c r="A1" s="1" t="inlineStr">
        <is>
          <t>Costeo de receta</t>
        </is>
      </c>
    </row>
    <row r="2">
      <c r="A2" t="inlineStr">
        <is>
          <t>Platillo:</t>
        </is>
      </c>
      <c r="B2" s="2" t="n"/>
    </row>
    <row r="3">
      <c r="A3" t="inlineStr">
        <is>
          <t>Porciones que rinde la receta:</t>
        </is>
      </c>
      <c r="B3" s="2" t="n">
        <v>1</v>
      </c>
    </row>
    <row r="5">
      <c r="A5" s="3" t="inlineStr">
        <is>
          <t>Ingrediente</t>
        </is>
      </c>
      <c r="B5" s="3" t="inlineStr">
        <is>
          <t>Precio de compra</t>
        </is>
      </c>
      <c r="C5" s="3" t="inlineStr">
        <is>
          <t>Unidad de compra (kg, l, pza)</t>
        </is>
      </c>
      <c r="D5" s="3" t="inlineStr">
        <is>
          <t>Rendimiento %</t>
        </is>
      </c>
      <c r="E5" s="3" t="inlineStr">
        <is>
          <t>Costo por unidad usable</t>
        </is>
      </c>
      <c r="F5" s="3" t="inlineStr">
        <is>
          <t>Cantidad en la receta (misma unidad)</t>
        </is>
      </c>
      <c r="G5" s="3" t="inlineStr">
        <is>
          <t>Costo</t>
        </is>
      </c>
    </row>
    <row r="6">
      <c r="A6" s="4" t="inlineStr">
        <is>
          <t>Filete de pescado entero</t>
        </is>
      </c>
      <c r="B6" s="5" t="n">
        <v>180</v>
      </c>
      <c r="C6" s="4" t="inlineStr">
        <is>
          <t>kg</t>
        </is>
      </c>
      <c r="D6" s="4" t="n">
        <v>55</v>
      </c>
      <c r="E6" s="6">
        <f>IF(OR(B6="",D6=0),"",B6/(D6/100))</f>
        <v/>
      </c>
      <c r="F6" s="4" t="n">
        <v>0.22</v>
      </c>
      <c r="G6" s="6">
        <f>IF(OR(E6="",F6=""),"",E6*F6)</f>
        <v/>
      </c>
    </row>
    <row r="7">
      <c r="A7" s="4" t="inlineStr">
        <is>
          <t>Adobo de chiles</t>
        </is>
      </c>
      <c r="B7" s="5" t="n">
        <v>95</v>
      </c>
      <c r="C7" s="4" t="inlineStr">
        <is>
          <t>kg</t>
        </is>
      </c>
      <c r="D7" s="4" t="n">
        <v>100</v>
      </c>
      <c r="E7" s="6">
        <f>IF(OR(B7="",D7=0),"",B7/(D7/100))</f>
        <v/>
      </c>
      <c r="F7" s="4" t="n">
        <v>0.04</v>
      </c>
      <c r="G7" s="6">
        <f>IF(OR(E7="",F7=""),"",E7*F7)</f>
        <v/>
      </c>
    </row>
    <row r="8">
      <c r="A8" s="4" t="inlineStr">
        <is>
          <t>Arroz</t>
        </is>
      </c>
      <c r="B8" s="5" t="n">
        <v>32</v>
      </c>
      <c r="C8" s="4" t="inlineStr">
        <is>
          <t>kg</t>
        </is>
      </c>
      <c r="D8" s="4" t="n">
        <v>100</v>
      </c>
      <c r="E8" s="6">
        <f>IF(OR(B8="",D8=0),"",B8/(D8/100))</f>
        <v/>
      </c>
      <c r="F8" s="4" t="n">
        <v>0.12</v>
      </c>
      <c r="G8" s="6">
        <f>IF(OR(E8="",F8=""),"",E8*F8)</f>
        <v/>
      </c>
    </row>
    <row r="9">
      <c r="A9" s="4" t="inlineStr">
        <is>
          <t>Ensalada</t>
        </is>
      </c>
      <c r="B9" s="5" t="n">
        <v>60</v>
      </c>
      <c r="C9" s="4" t="inlineStr">
        <is>
          <t>kg</t>
        </is>
      </c>
      <c r="D9" s="4" t="n">
        <v>100</v>
      </c>
      <c r="E9" s="6">
        <f>IF(OR(B9="",D9=0),"",B9/(D9/100))</f>
        <v/>
      </c>
      <c r="F9" s="4" t="n">
        <v>0.08</v>
      </c>
      <c r="G9" s="6">
        <f>IF(OR(E9="",F9=""),"",E9*F9)</f>
        <v/>
      </c>
    </row>
    <row r="10">
      <c r="A10" s="4" t="n"/>
      <c r="B10" s="5" t="n"/>
      <c r="C10" s="4" t="n"/>
      <c r="D10" s="4" t="n">
        <v>100</v>
      </c>
      <c r="E10" s="6">
        <f>IF(OR(B10="",D10=0),"",B10/(D10/100))</f>
        <v/>
      </c>
      <c r="F10" s="4" t="n"/>
      <c r="G10" s="6">
        <f>IF(OR(E10="",F10=""),"",E10*F10)</f>
        <v/>
      </c>
    </row>
    <row r="11">
      <c r="A11" s="4" t="n"/>
      <c r="B11" s="5" t="n"/>
      <c r="C11" s="4" t="n"/>
      <c r="D11" s="4" t="n">
        <v>100</v>
      </c>
      <c r="E11" s="6">
        <f>IF(OR(B11="",D11=0),"",B11/(D11/100))</f>
        <v/>
      </c>
      <c r="F11" s="4" t="n"/>
      <c r="G11" s="6">
        <f>IF(OR(E11="",F11=""),"",E11*F11)</f>
        <v/>
      </c>
    </row>
    <row r="12">
      <c r="A12" s="4" t="n"/>
      <c r="B12" s="5" t="n"/>
      <c r="C12" s="4" t="n"/>
      <c r="D12" s="4" t="n">
        <v>100</v>
      </c>
      <c r="E12" s="6">
        <f>IF(OR(B12="",D12=0),"",B12/(D12/100))</f>
        <v/>
      </c>
      <c r="F12" s="4" t="n"/>
      <c r="G12" s="6">
        <f>IF(OR(E12="",F12=""),"",E12*F12)</f>
        <v/>
      </c>
    </row>
    <row r="13">
      <c r="A13" s="4" t="n"/>
      <c r="B13" s="5" t="n"/>
      <c r="C13" s="4" t="n"/>
      <c r="D13" s="4" t="n">
        <v>100</v>
      </c>
      <c r="E13" s="6">
        <f>IF(OR(B13="",D13=0),"",B13/(D13/100))</f>
        <v/>
      </c>
      <c r="F13" s="4" t="n"/>
      <c r="G13" s="6">
        <f>IF(OR(E13="",F13=""),"",E13*F13)</f>
        <v/>
      </c>
    </row>
    <row r="14">
      <c r="A14" s="4" t="n"/>
      <c r="B14" s="5" t="n"/>
      <c r="C14" s="4" t="n"/>
      <c r="D14" s="4" t="n">
        <v>100</v>
      </c>
      <c r="E14" s="6">
        <f>IF(OR(B14="",D14=0),"",B14/(D14/100))</f>
        <v/>
      </c>
      <c r="F14" s="4" t="n"/>
      <c r="G14" s="6">
        <f>IF(OR(E14="",F14=""),"",E14*F14)</f>
        <v/>
      </c>
    </row>
    <row r="15">
      <c r="A15" s="4" t="n"/>
      <c r="B15" s="5" t="n"/>
      <c r="C15" s="4" t="n"/>
      <c r="D15" s="4" t="n">
        <v>100</v>
      </c>
      <c r="E15" s="6">
        <f>IF(OR(B15="",D15=0),"",B15/(D15/100))</f>
        <v/>
      </c>
      <c r="F15" s="4" t="n"/>
      <c r="G15" s="6">
        <f>IF(OR(E15="",F15=""),"",E15*F15)</f>
        <v/>
      </c>
    </row>
    <row r="16">
      <c r="A16" s="4" t="n"/>
      <c r="B16" s="5" t="n"/>
      <c r="C16" s="4" t="n"/>
      <c r="D16" s="4" t="n">
        <v>100</v>
      </c>
      <c r="E16" s="6">
        <f>IF(OR(B16="",D16=0),"",B16/(D16/100))</f>
        <v/>
      </c>
      <c r="F16" s="4" t="n"/>
      <c r="G16" s="6">
        <f>IF(OR(E16="",F16=""),"",E16*F16)</f>
        <v/>
      </c>
    </row>
    <row r="17">
      <c r="A17" s="4" t="n"/>
      <c r="B17" s="5" t="n"/>
      <c r="C17" s="4" t="n"/>
      <c r="D17" s="4" t="n">
        <v>100</v>
      </c>
      <c r="E17" s="6">
        <f>IF(OR(B17="",D17=0),"",B17/(D17/100))</f>
        <v/>
      </c>
      <c r="F17" s="4" t="n"/>
      <c r="G17" s="6">
        <f>IF(OR(E17="",F17=""),"",E17*F17)</f>
        <v/>
      </c>
    </row>
    <row r="18">
      <c r="A18" s="4" t="n"/>
      <c r="B18" s="5" t="n"/>
      <c r="C18" s="4" t="n"/>
      <c r="D18" s="4" t="n">
        <v>100</v>
      </c>
      <c r="E18" s="6">
        <f>IF(OR(B18="",D18=0),"",B18/(D18/100))</f>
        <v/>
      </c>
      <c r="F18" s="4" t="n"/>
      <c r="G18" s="6">
        <f>IF(OR(E18="",F18=""),"",E18*F18)</f>
        <v/>
      </c>
    </row>
    <row r="19">
      <c r="A19" s="4" t="n"/>
      <c r="B19" s="5" t="n"/>
      <c r="C19" s="4" t="n"/>
      <c r="D19" s="4" t="n">
        <v>100</v>
      </c>
      <c r="E19" s="6">
        <f>IF(OR(B19="",D19=0),"",B19/(D19/100))</f>
        <v/>
      </c>
      <c r="F19" s="4" t="n"/>
      <c r="G19" s="6">
        <f>IF(OR(E19="",F19=""),"",E19*F19)</f>
        <v/>
      </c>
    </row>
    <row r="20">
      <c r="A20" s="4" t="n"/>
      <c r="B20" s="5" t="n"/>
      <c r="C20" s="4" t="n"/>
      <c r="D20" s="4" t="n">
        <v>100</v>
      </c>
      <c r="E20" s="6">
        <f>IF(OR(B20="",D20=0),"",B20/(D20/100))</f>
        <v/>
      </c>
      <c r="F20" s="4" t="n"/>
      <c r="G20" s="6">
        <f>IF(OR(E20="",F20=""),"",E20*F20)</f>
        <v/>
      </c>
    </row>
    <row r="21">
      <c r="F21" s="7" t="inlineStr">
        <is>
          <t>Costo de la receta</t>
        </is>
      </c>
      <c r="G21" s="6">
        <f>SUM(G6:G20)</f>
        <v/>
      </c>
    </row>
    <row r="22">
      <c r="F22" s="7" t="inlineStr">
        <is>
          <t>Costo por porción</t>
        </is>
      </c>
      <c r="G22" s="6">
        <f>G21/B3</f>
        <v/>
      </c>
    </row>
    <row r="23">
      <c r="F23" t="inlineStr">
        <is>
          <t>Precio de venta actual</t>
        </is>
      </c>
      <c r="G23" s="8" t="n">
        <v>290</v>
      </c>
    </row>
    <row r="24">
      <c r="F24" s="7" t="inlineStr">
        <is>
          <t>Food cost actual</t>
        </is>
      </c>
      <c r="G24" s="9">
        <f>IF(G23=0,"",G22/G23)</f>
        <v/>
      </c>
    </row>
    <row r="25">
      <c r="F25" t="inlineStr">
        <is>
          <t>Food cost objetivo</t>
        </is>
      </c>
      <c r="G25" s="10" t="n">
        <v>0.3</v>
      </c>
    </row>
    <row r="26">
      <c r="F26" s="7" t="inlineStr">
        <is>
          <t>Precio sugerido</t>
        </is>
      </c>
      <c r="G26" s="6">
        <f>IF(G25=0,"",G22/G25)</f>
        <v/>
      </c>
    </row>
    <row r="28">
      <c r="A28" t="inlineStr">
        <is>
          <t>Rendimiento: porcentaje usable después de limpiar, cortar o cocinar. Si de 1 kg usas 550 g, escribe 55.</t>
        </is>
      </c>
    </row>
    <row r="29">
      <c r="A29" t="inlineStr">
        <is>
          <t>Plantilla de referencia de plixail.com.mx/recursos/costeo-de-recetas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2026-10-01T20:10:18Z</dcterms:created>
  <dcterms:modified xmlns:dcterms="http://purl.org/dc/terms/" xmlns:xsi="http://www.w3.org/2001/XMLSchema-instance" xsi:type="dcterms:W3CDTF">2026-10-01T20:10:19Z</dcterms:modified>
</cp:coreProperties>
</file>